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tivagrouplda-my.sharepoint.com/personal/nazario_aktivagrouplda_onmicrosoft_com/Documents/Ambiente de Trabalho/"/>
    </mc:Choice>
  </mc:AlternateContent>
  <xr:revisionPtr revIDLastSave="0" documentId="8_{16C70460-436F-9F44-BE75-1BBAB811166F}" xr6:coauthVersionLast="47" xr6:coauthVersionMax="47" xr10:uidLastSave="{00000000-0000-0000-0000-000000000000}"/>
  <bookViews>
    <workbookView xWindow="-110" yWindow="-110" windowWidth="25820" windowHeight="15500" xr2:uid="{6E94F36C-1E8D-5E46-8BD2-5B30F86022C7}"/>
  </bookViews>
  <sheets>
    <sheet name="IM1427HNR-UK" sheetId="1" r:id="rId1"/>
  </sheets>
  <definedNames>
    <definedName name="_xlnm._FilterDatabase" localSheetId="0" hidden="1">'IM1427HNR-UK'!$B$2:$L$2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L41" i="1"/>
  <c r="L42" i="1"/>
  <c r="L45" i="1"/>
  <c r="L46" i="1"/>
  <c r="L49" i="1"/>
  <c r="L3" i="1"/>
  <c r="L5" i="1"/>
  <c r="L6" i="1"/>
  <c r="L9" i="1"/>
  <c r="L10" i="1"/>
  <c r="L11" i="1"/>
  <c r="L13" i="1"/>
  <c r="L14" i="1"/>
  <c r="L15" i="1"/>
  <c r="L17" i="1"/>
  <c r="L18" i="1"/>
  <c r="L19" i="1"/>
  <c r="L22" i="1"/>
  <c r="L23" i="1"/>
  <c r="L26" i="1"/>
  <c r="L27" i="1"/>
  <c r="L29" i="1"/>
  <c r="L30" i="1"/>
  <c r="L31" i="1"/>
  <c r="L33" i="1"/>
  <c r="L34" i="1"/>
  <c r="L35" i="1"/>
  <c r="L36" i="1"/>
  <c r="L37" i="1"/>
  <c r="L38" i="1"/>
  <c r="L7" i="1"/>
  <c r="L20" i="1"/>
  <c r="L21" i="1"/>
  <c r="L44" i="1"/>
  <c r="L4" i="1"/>
  <c r="L8" i="1"/>
  <c r="L12" i="1"/>
  <c r="L16" i="1"/>
  <c r="L24" i="1"/>
  <c r="L25" i="1"/>
  <c r="L28" i="1"/>
  <c r="L32" i="1"/>
  <c r="L39" i="1"/>
  <c r="L43" i="1"/>
  <c r="L47" i="1"/>
  <c r="L4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F50" i="1"/>
  <c r="L50" i="1"/>
</calcChain>
</file>

<file path=xl/sharedStrings.xml><?xml version="1.0" encoding="utf-8"?>
<sst xmlns="http://schemas.openxmlformats.org/spreadsheetml/2006/main" count="293" uniqueCount="66">
  <si>
    <t>RRP</t>
  </si>
  <si>
    <t>TOTAL RRP</t>
  </si>
  <si>
    <t>Condition</t>
  </si>
  <si>
    <t>B/C Grade</t>
  </si>
  <si>
    <t>HONOR Magic4 Pro</t>
  </si>
  <si>
    <t>HONOR Magic5 Lite 5G</t>
  </si>
  <si>
    <t>HONOR 70</t>
  </si>
  <si>
    <t>HONOR 200</t>
  </si>
  <si>
    <t>HONOR Magic V2</t>
  </si>
  <si>
    <t>HONOR Magic6 Pro</t>
  </si>
  <si>
    <t>HONOR Pad 9</t>
  </si>
  <si>
    <t>HONOR 90</t>
  </si>
  <si>
    <t>HONOR 90 Smart</t>
  </si>
  <si>
    <t>HONOR Magic Vs</t>
  </si>
  <si>
    <t>HONOR Magic5 Pro</t>
  </si>
  <si>
    <t>HONOR X6a</t>
  </si>
  <si>
    <t>HONOR X6b</t>
  </si>
  <si>
    <t>HONOR X7b</t>
  </si>
  <si>
    <t>HONOR X8a</t>
  </si>
  <si>
    <t>Mobile</t>
  </si>
  <si>
    <t>Tablet</t>
  </si>
  <si>
    <t>Category</t>
  </si>
  <si>
    <t xml:space="preserve">Market Name </t>
  </si>
  <si>
    <t xml:space="preserve">RAM </t>
  </si>
  <si>
    <t>ROM</t>
  </si>
  <si>
    <t xml:space="preserve">Qty </t>
  </si>
  <si>
    <t>12GB</t>
  </si>
  <si>
    <t>512GB</t>
  </si>
  <si>
    <t>HONOR 200 Lite</t>
  </si>
  <si>
    <t>8GB</t>
  </si>
  <si>
    <t>256GB</t>
  </si>
  <si>
    <t>HONOR 200 Pro</t>
  </si>
  <si>
    <t>HONOR 200 Smart 5G</t>
  </si>
  <si>
    <t>4GB</t>
  </si>
  <si>
    <t>128GB</t>
  </si>
  <si>
    <t>HONOR 70 Lite 5G</t>
  </si>
  <si>
    <t>HONOR 90 Lite</t>
  </si>
  <si>
    <t>HONOR Magic V Flip</t>
  </si>
  <si>
    <t>16GB</t>
  </si>
  <si>
    <t>1TB</t>
  </si>
  <si>
    <t>HONOR Magic V2 PORSHE DESIGN</t>
  </si>
  <si>
    <t>HONOR Magic V3</t>
  </si>
  <si>
    <t>6GB</t>
  </si>
  <si>
    <t>HONOR Magic6 Lite 5G</t>
  </si>
  <si>
    <t>HONOR Magic7 Lite</t>
  </si>
  <si>
    <t>HONOR X5b</t>
  </si>
  <si>
    <t>HONOR X8b</t>
  </si>
  <si>
    <t>HONOR MagicBook Pro 16  intel MTL Ultra5</t>
  </si>
  <si>
    <t>24GB</t>
  </si>
  <si>
    <t>HONOR MagicPad2</t>
  </si>
  <si>
    <t>HONOR Pad 8</t>
  </si>
  <si>
    <t>HONOR Pad X8</t>
  </si>
  <si>
    <t>3GB</t>
  </si>
  <si>
    <t>32GB</t>
  </si>
  <si>
    <t>HONOR Pad X8a</t>
  </si>
  <si>
    <t>64GB</t>
  </si>
  <si>
    <t>HONOR Pad X9</t>
  </si>
  <si>
    <t>SAMPLE</t>
  </si>
  <si>
    <t>HONOR Magic V2 PORSCHE DESIGN</t>
  </si>
  <si>
    <t>HONOR Pad X8a Kids Edition</t>
  </si>
  <si>
    <t>Condition details</t>
  </si>
  <si>
    <t>Ecommerce Return</t>
  </si>
  <si>
    <t>Sample devices which were used at trade fairs and training</t>
  </si>
  <si>
    <t>Notebook</t>
  </si>
  <si>
    <t>Our Price</t>
  </si>
  <si>
    <t>Our 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</si>
</sst>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E6AC-A7AA-004F-8E00-0C629681230C}">
  <dimension ref="B1:M93"/>
  <sheetViews>
    <sheetView tabSelected="1" workbookViewId="0">
      <selection activeCell="D27" sqref="D27"/>
    </sheetView>
  </sheetViews>
  <sheetFormatPr defaultColWidth="10.6015625" defaultRowHeight="15" x14ac:dyDescent="0.2"/>
  <cols>
    <col min="1" max="1" width="6.0390625" customWidth="1"/>
    <col min="2" max="2" width="13.19140625" style="1" customWidth="1"/>
    <col min="3" max="3" width="51.171875" style="1" customWidth="1"/>
    <col min="4" max="7" width="15.2890625" style="1" customWidth="1"/>
    <col min="8" max="8" width="58.203125" style="1" customWidth="1"/>
    <col min="9" max="10" width="20.83984375" style="2" customWidth="1"/>
    <col min="11" max="11" width="20.83984375" style="11" customWidth="1"/>
    <col min="12" max="12" width="20.83984375" style="1" customWidth="1"/>
    <col min="13" max="13" width="10.8515625" style="1"/>
  </cols>
  <sheetData>
    <row r="1" spans="2:13" ht="15.75" thickBot="1" x14ac:dyDescent="0.25"/>
    <row r="2" spans="2:13" ht="15.75" thickBot="1" x14ac:dyDescent="0.25">
      <c r="B2" s="14" t="s">
        <v>21</v>
      </c>
      <c r="C2" s="15" t="s">
        <v>22</v>
      </c>
      <c r="D2" s="15" t="s">
        <v>23</v>
      </c>
      <c r="E2" s="16" t="s">
        <v>24</v>
      </c>
      <c r="F2" s="16" t="s">
        <v>25</v>
      </c>
      <c r="G2" s="16" t="s">
        <v>2</v>
      </c>
      <c r="H2" s="16" t="s">
        <v>60</v>
      </c>
      <c r="I2" s="17" t="s">
        <v>0</v>
      </c>
      <c r="J2" s="18" t="s">
        <v>1</v>
      </c>
      <c r="K2" s="17" t="s">
        <v>64</v>
      </c>
      <c r="L2" s="18" t="s">
        <v>65</v>
      </c>
    </row>
    <row r="3" spans="2:13" x14ac:dyDescent="0.2">
      <c r="B3" s="7" t="s">
        <v>19</v>
      </c>
      <c r="C3" s="4" t="s">
        <v>7</v>
      </c>
      <c r="D3" s="4" t="s">
        <v>26</v>
      </c>
      <c r="E3" s="4" t="s">
        <v>27</v>
      </c>
      <c r="F3" s="4">
        <v>19</v>
      </c>
      <c r="G3" s="19" t="s">
        <v>57</v>
      </c>
      <c r="H3" s="19" t="s">
        <v>62</v>
      </c>
      <c r="I3" s="8">
        <v>330</v>
      </c>
      <c r="J3" s="3">
        <f t="shared" ref="J3:J49" si="0">I3*F3</f>
        <v>6270</v>
      </c>
      <c r="K3" s="12">
        <v>146.625</v>
      </c>
      <c r="L3" s="3">
        <f t="shared" ref="L3:L49" si="1">K3*F3</f>
        <v>2785.875</v>
      </c>
      <c r="M3" s="2"/>
    </row>
    <row r="4" spans="2:13" x14ac:dyDescent="0.2">
      <c r="B4" s="7" t="s">
        <v>19</v>
      </c>
      <c r="C4" s="4" t="s">
        <v>28</v>
      </c>
      <c r="D4" s="4" t="s">
        <v>29</v>
      </c>
      <c r="E4" s="4" t="s">
        <v>30</v>
      </c>
      <c r="F4" s="4">
        <v>15</v>
      </c>
      <c r="G4" s="19" t="s">
        <v>57</v>
      </c>
      <c r="H4" s="19" t="s">
        <v>62</v>
      </c>
      <c r="I4" s="8">
        <v>220.00000000000003</v>
      </c>
      <c r="J4" s="3">
        <f t="shared" si="0"/>
        <v>3300.0000000000005</v>
      </c>
      <c r="K4" s="12">
        <v>97.749999999999986</v>
      </c>
      <c r="L4" s="3">
        <f t="shared" si="1"/>
        <v>1466.2499999999998</v>
      </c>
      <c r="M4" s="2"/>
    </row>
    <row r="5" spans="2:13" ht="15.75" x14ac:dyDescent="0.2">
      <c r="B5" s="7" t="s">
        <v>19</v>
      </c>
      <c r="C5" s="10" t="s">
        <v>31</v>
      </c>
      <c r="D5" s="10" t="s">
        <v>26</v>
      </c>
      <c r="E5" s="4" t="s">
        <v>27</v>
      </c>
      <c r="F5" s="4">
        <v>22</v>
      </c>
      <c r="G5" s="19" t="s">
        <v>57</v>
      </c>
      <c r="H5" s="19" t="s">
        <v>62</v>
      </c>
      <c r="I5" s="8">
        <v>440.00000000000006</v>
      </c>
      <c r="J5" s="3">
        <f t="shared" si="0"/>
        <v>9680.0000000000018</v>
      </c>
      <c r="K5" s="12">
        <v>195.49999999999997</v>
      </c>
      <c r="L5" s="3">
        <f t="shared" si="1"/>
        <v>4300.9999999999991</v>
      </c>
      <c r="M5" s="2"/>
    </row>
    <row r="6" spans="2:13" x14ac:dyDescent="0.2">
      <c r="B6" s="7" t="s">
        <v>19</v>
      </c>
      <c r="C6" s="4" t="s">
        <v>32</v>
      </c>
      <c r="D6" s="4" t="s">
        <v>33</v>
      </c>
      <c r="E6" s="4" t="s">
        <v>30</v>
      </c>
      <c r="F6" s="4">
        <v>29</v>
      </c>
      <c r="G6" s="19" t="s">
        <v>57</v>
      </c>
      <c r="H6" s="19" t="s">
        <v>62</v>
      </c>
      <c r="I6" s="8">
        <v>137.5</v>
      </c>
      <c r="J6" s="3">
        <f t="shared" si="0"/>
        <v>3987.5</v>
      </c>
      <c r="K6" s="12">
        <v>61.093749999999993</v>
      </c>
      <c r="L6" s="3">
        <f t="shared" si="1"/>
        <v>1771.7187499999998</v>
      </c>
      <c r="M6" s="2"/>
    </row>
    <row r="7" spans="2:13" x14ac:dyDescent="0.2">
      <c r="B7" s="7" t="s">
        <v>19</v>
      </c>
      <c r="C7" s="4" t="s">
        <v>6</v>
      </c>
      <c r="D7" s="4" t="s">
        <v>29</v>
      </c>
      <c r="E7" s="4" t="s">
        <v>34</v>
      </c>
      <c r="F7" s="4">
        <v>2</v>
      </c>
      <c r="G7" s="19" t="s">
        <v>57</v>
      </c>
      <c r="H7" s="19" t="s">
        <v>62</v>
      </c>
      <c r="I7" s="8">
        <v>495.00000000000006</v>
      </c>
      <c r="J7" s="3">
        <f t="shared" si="0"/>
        <v>990.00000000000011</v>
      </c>
      <c r="K7" s="12">
        <v>219.93749999999997</v>
      </c>
      <c r="L7" s="3">
        <f t="shared" si="1"/>
        <v>439.87499999999994</v>
      </c>
      <c r="M7" s="2"/>
    </row>
    <row r="8" spans="2:13" x14ac:dyDescent="0.2">
      <c r="B8" s="7" t="s">
        <v>19</v>
      </c>
      <c r="C8" s="4" t="s">
        <v>35</v>
      </c>
      <c r="D8" s="4" t="s">
        <v>33</v>
      </c>
      <c r="E8" s="4" t="s">
        <v>34</v>
      </c>
      <c r="F8" s="4">
        <v>1</v>
      </c>
      <c r="G8" s="19" t="s">
        <v>57</v>
      </c>
      <c r="H8" s="19" t="s">
        <v>62</v>
      </c>
      <c r="I8" s="8">
        <v>154</v>
      </c>
      <c r="J8" s="3">
        <f t="shared" si="0"/>
        <v>154</v>
      </c>
      <c r="K8" s="12">
        <v>68.424999999999997</v>
      </c>
      <c r="L8" s="3">
        <f t="shared" si="1"/>
        <v>68.424999999999997</v>
      </c>
      <c r="M8" s="2"/>
    </row>
    <row r="9" spans="2:13" x14ac:dyDescent="0.2">
      <c r="B9" s="7" t="s">
        <v>19</v>
      </c>
      <c r="C9" s="4" t="s">
        <v>11</v>
      </c>
      <c r="D9" s="4" t="s">
        <v>29</v>
      </c>
      <c r="E9" s="4" t="s">
        <v>27</v>
      </c>
      <c r="F9" s="4">
        <v>14</v>
      </c>
      <c r="G9" s="19" t="s">
        <v>57</v>
      </c>
      <c r="H9" s="19" t="s">
        <v>62</v>
      </c>
      <c r="I9" s="8">
        <v>220.00000000000003</v>
      </c>
      <c r="J9" s="3">
        <f t="shared" si="0"/>
        <v>3080.0000000000005</v>
      </c>
      <c r="K9" s="12">
        <v>97.749999999999986</v>
      </c>
      <c r="L9" s="3">
        <f t="shared" si="1"/>
        <v>1368.4999999999998</v>
      </c>
      <c r="M9" s="2"/>
    </row>
    <row r="10" spans="2:13" x14ac:dyDescent="0.2">
      <c r="B10" s="7" t="s">
        <v>19</v>
      </c>
      <c r="C10" s="4" t="s">
        <v>36</v>
      </c>
      <c r="D10" s="4" t="s">
        <v>29</v>
      </c>
      <c r="E10" s="4" t="s">
        <v>30</v>
      </c>
      <c r="F10" s="4">
        <v>11</v>
      </c>
      <c r="G10" s="19" t="s">
        <v>57</v>
      </c>
      <c r="H10" s="19" t="s">
        <v>62</v>
      </c>
      <c r="I10" s="8">
        <v>209.00000000000003</v>
      </c>
      <c r="J10" s="3">
        <f t="shared" si="0"/>
        <v>2299.0000000000005</v>
      </c>
      <c r="K10" s="12">
        <v>92.862499999999997</v>
      </c>
      <c r="L10" s="3">
        <f t="shared" si="1"/>
        <v>1021.4875</v>
      </c>
      <c r="M10" s="2"/>
    </row>
    <row r="11" spans="2:13" x14ac:dyDescent="0.2">
      <c r="B11" s="7" t="s">
        <v>19</v>
      </c>
      <c r="C11" s="4" t="s">
        <v>12</v>
      </c>
      <c r="D11" s="4" t="s">
        <v>33</v>
      </c>
      <c r="E11" s="4" t="s">
        <v>34</v>
      </c>
      <c r="F11" s="4">
        <v>34</v>
      </c>
      <c r="G11" s="19" t="s">
        <v>57</v>
      </c>
      <c r="H11" s="19" t="s">
        <v>62</v>
      </c>
      <c r="I11" s="8">
        <v>165</v>
      </c>
      <c r="J11" s="3">
        <f t="shared" si="0"/>
        <v>5610</v>
      </c>
      <c r="K11" s="12">
        <v>73.3125</v>
      </c>
      <c r="L11" s="3">
        <f t="shared" si="1"/>
        <v>2492.625</v>
      </c>
      <c r="M11" s="2"/>
    </row>
    <row r="12" spans="2:13" x14ac:dyDescent="0.2">
      <c r="B12" s="7" t="s">
        <v>19</v>
      </c>
      <c r="C12" s="4" t="s">
        <v>37</v>
      </c>
      <c r="D12" s="4" t="s">
        <v>26</v>
      </c>
      <c r="E12" s="4" t="s">
        <v>27</v>
      </c>
      <c r="F12" s="4">
        <v>1</v>
      </c>
      <c r="G12" s="19" t="s">
        <v>57</v>
      </c>
      <c r="H12" s="19" t="s">
        <v>62</v>
      </c>
      <c r="I12" s="8">
        <v>550</v>
      </c>
      <c r="J12" s="3">
        <f t="shared" si="0"/>
        <v>550</v>
      </c>
      <c r="K12" s="12">
        <v>244.37499999999997</v>
      </c>
      <c r="L12" s="3">
        <f t="shared" si="1"/>
        <v>244.37499999999997</v>
      </c>
      <c r="M12" s="2"/>
    </row>
    <row r="13" spans="2:13" x14ac:dyDescent="0.2">
      <c r="B13" s="7" t="s">
        <v>19</v>
      </c>
      <c r="C13" s="4" t="s">
        <v>37</v>
      </c>
      <c r="D13" s="4" t="s">
        <v>38</v>
      </c>
      <c r="E13" s="4" t="s">
        <v>39</v>
      </c>
      <c r="F13" s="4">
        <v>1</v>
      </c>
      <c r="G13" s="19" t="s">
        <v>57</v>
      </c>
      <c r="H13" s="19" t="s">
        <v>62</v>
      </c>
      <c r="I13" s="8">
        <v>660</v>
      </c>
      <c r="J13" s="3">
        <f t="shared" si="0"/>
        <v>660</v>
      </c>
      <c r="K13" s="12">
        <v>293.25</v>
      </c>
      <c r="L13" s="3">
        <f t="shared" si="1"/>
        <v>293.25</v>
      </c>
      <c r="M13" s="2"/>
    </row>
    <row r="14" spans="2:13" x14ac:dyDescent="0.2">
      <c r="B14" s="7" t="s">
        <v>19</v>
      </c>
      <c r="C14" s="4" t="s">
        <v>8</v>
      </c>
      <c r="D14" s="4" t="s">
        <v>38</v>
      </c>
      <c r="E14" s="4" t="s">
        <v>27</v>
      </c>
      <c r="F14" s="4">
        <v>18</v>
      </c>
      <c r="G14" s="19" t="s">
        <v>57</v>
      </c>
      <c r="H14" s="19" t="s">
        <v>62</v>
      </c>
      <c r="I14" s="8">
        <v>869.00000000000011</v>
      </c>
      <c r="J14" s="3">
        <f t="shared" si="0"/>
        <v>15642.000000000002</v>
      </c>
      <c r="K14" s="12">
        <v>386.11249999999995</v>
      </c>
      <c r="L14" s="3">
        <f t="shared" si="1"/>
        <v>6950.0249999999996</v>
      </c>
      <c r="M14" s="2"/>
    </row>
    <row r="15" spans="2:13" x14ac:dyDescent="0.2">
      <c r="B15" s="7" t="s">
        <v>19</v>
      </c>
      <c r="C15" s="4" t="s">
        <v>40</v>
      </c>
      <c r="D15" s="4" t="s">
        <v>38</v>
      </c>
      <c r="E15" s="4" t="s">
        <v>39</v>
      </c>
      <c r="F15" s="4">
        <v>8</v>
      </c>
      <c r="G15" s="19" t="s">
        <v>57</v>
      </c>
      <c r="H15" s="19" t="s">
        <v>62</v>
      </c>
      <c r="I15" s="8">
        <v>2970.0000000000005</v>
      </c>
      <c r="J15" s="3">
        <f t="shared" si="0"/>
        <v>23760.000000000004</v>
      </c>
      <c r="K15" s="12">
        <v>1319.625</v>
      </c>
      <c r="L15" s="3">
        <f t="shared" si="1"/>
        <v>10557</v>
      </c>
      <c r="M15" s="2"/>
    </row>
    <row r="16" spans="2:13" x14ac:dyDescent="0.2">
      <c r="B16" s="7" t="s">
        <v>19</v>
      </c>
      <c r="C16" s="4" t="s">
        <v>41</v>
      </c>
      <c r="D16" s="4" t="s">
        <v>26</v>
      </c>
      <c r="E16" s="4" t="s">
        <v>27</v>
      </c>
      <c r="F16" s="4">
        <v>29</v>
      </c>
      <c r="G16" s="19" t="s">
        <v>57</v>
      </c>
      <c r="H16" s="19" t="s">
        <v>62</v>
      </c>
      <c r="I16" s="8">
        <v>1320</v>
      </c>
      <c r="J16" s="3">
        <f t="shared" si="0"/>
        <v>38280</v>
      </c>
      <c r="K16" s="12">
        <v>586.5</v>
      </c>
      <c r="L16" s="3">
        <f t="shared" si="1"/>
        <v>17008.5</v>
      </c>
      <c r="M16" s="2"/>
    </row>
    <row r="17" spans="2:13" x14ac:dyDescent="0.2">
      <c r="B17" s="7" t="s">
        <v>19</v>
      </c>
      <c r="C17" s="4" t="s">
        <v>41</v>
      </c>
      <c r="D17" s="4" t="s">
        <v>38</v>
      </c>
      <c r="E17" s="4" t="s">
        <v>39</v>
      </c>
      <c r="F17" s="4">
        <v>1</v>
      </c>
      <c r="G17" s="19" t="s">
        <v>57</v>
      </c>
      <c r="H17" s="19" t="s">
        <v>62</v>
      </c>
      <c r="I17" s="8">
        <v>1320</v>
      </c>
      <c r="J17" s="3">
        <f t="shared" si="0"/>
        <v>1320</v>
      </c>
      <c r="K17" s="12">
        <v>586.5</v>
      </c>
      <c r="L17" s="3">
        <f t="shared" si="1"/>
        <v>586.5</v>
      </c>
      <c r="M17" s="2"/>
    </row>
    <row r="18" spans="2:13" x14ac:dyDescent="0.2">
      <c r="B18" s="7" t="s">
        <v>19</v>
      </c>
      <c r="C18" s="4" t="s">
        <v>13</v>
      </c>
      <c r="D18" s="4" t="s">
        <v>26</v>
      </c>
      <c r="E18" s="4" t="s">
        <v>27</v>
      </c>
      <c r="F18" s="4">
        <v>3</v>
      </c>
      <c r="G18" s="19" t="s">
        <v>57</v>
      </c>
      <c r="H18" s="19" t="s">
        <v>62</v>
      </c>
      <c r="I18" s="8">
        <v>1430.0000000000002</v>
      </c>
      <c r="J18" s="3">
        <f t="shared" si="0"/>
        <v>4290.0000000000009</v>
      </c>
      <c r="K18" s="12">
        <v>635.375</v>
      </c>
      <c r="L18" s="3">
        <f t="shared" si="1"/>
        <v>1906.125</v>
      </c>
      <c r="M18" s="2"/>
    </row>
    <row r="19" spans="2:13" x14ac:dyDescent="0.2">
      <c r="B19" s="7" t="s">
        <v>19</v>
      </c>
      <c r="C19" s="4" t="s">
        <v>4</v>
      </c>
      <c r="D19" s="4" t="s">
        <v>29</v>
      </c>
      <c r="E19" s="4" t="s">
        <v>30</v>
      </c>
      <c r="F19" s="4">
        <v>1</v>
      </c>
      <c r="G19" s="19" t="s">
        <v>57</v>
      </c>
      <c r="H19" s="19" t="s">
        <v>62</v>
      </c>
      <c r="I19" s="8">
        <v>495.00000000000006</v>
      </c>
      <c r="J19" s="3">
        <f t="shared" si="0"/>
        <v>495.00000000000006</v>
      </c>
      <c r="K19" s="12">
        <v>219.93749999999997</v>
      </c>
      <c r="L19" s="3">
        <f t="shared" si="1"/>
        <v>219.93749999999997</v>
      </c>
      <c r="M19" s="2"/>
    </row>
    <row r="20" spans="2:13" x14ac:dyDescent="0.2">
      <c r="B20" s="7" t="s">
        <v>19</v>
      </c>
      <c r="C20" s="4" t="s">
        <v>5</v>
      </c>
      <c r="D20" s="4" t="s">
        <v>42</v>
      </c>
      <c r="E20" s="4" t="s">
        <v>34</v>
      </c>
      <c r="F20" s="4">
        <v>2</v>
      </c>
      <c r="G20" s="19" t="s">
        <v>57</v>
      </c>
      <c r="H20" s="19" t="s">
        <v>62</v>
      </c>
      <c r="I20" s="8">
        <v>220.00000000000003</v>
      </c>
      <c r="J20" s="3">
        <f t="shared" si="0"/>
        <v>440.00000000000006</v>
      </c>
      <c r="K20" s="12">
        <v>97.749999999999986</v>
      </c>
      <c r="L20" s="3">
        <f t="shared" si="1"/>
        <v>195.49999999999997</v>
      </c>
      <c r="M20" s="2"/>
    </row>
    <row r="21" spans="2:13" x14ac:dyDescent="0.2">
      <c r="B21" s="7" t="s">
        <v>19</v>
      </c>
      <c r="C21" s="4" t="s">
        <v>14</v>
      </c>
      <c r="D21" s="4" t="s">
        <v>26</v>
      </c>
      <c r="E21" s="4" t="s">
        <v>27</v>
      </c>
      <c r="F21" s="4">
        <v>10</v>
      </c>
      <c r="G21" s="19" t="s">
        <v>57</v>
      </c>
      <c r="H21" s="19" t="s">
        <v>62</v>
      </c>
      <c r="I21" s="8">
        <v>605</v>
      </c>
      <c r="J21" s="3">
        <f t="shared" si="0"/>
        <v>6050</v>
      </c>
      <c r="K21" s="12">
        <v>268.8125</v>
      </c>
      <c r="L21" s="3">
        <f t="shared" si="1"/>
        <v>2688.125</v>
      </c>
      <c r="M21" s="2"/>
    </row>
    <row r="22" spans="2:13" x14ac:dyDescent="0.2">
      <c r="B22" s="7" t="s">
        <v>19</v>
      </c>
      <c r="C22" s="4" t="s">
        <v>43</v>
      </c>
      <c r="D22" s="4" t="s">
        <v>29</v>
      </c>
      <c r="E22" s="4" t="s">
        <v>30</v>
      </c>
      <c r="F22" s="4">
        <v>1</v>
      </c>
      <c r="G22" s="19" t="s">
        <v>57</v>
      </c>
      <c r="H22" s="19" t="s">
        <v>62</v>
      </c>
      <c r="I22" s="8">
        <v>275</v>
      </c>
      <c r="J22" s="3">
        <f t="shared" si="0"/>
        <v>275</v>
      </c>
      <c r="K22" s="12">
        <v>122.18749999999999</v>
      </c>
      <c r="L22" s="3">
        <f t="shared" si="1"/>
        <v>122.18749999999999</v>
      </c>
      <c r="M22" s="2"/>
    </row>
    <row r="23" spans="2:13" x14ac:dyDescent="0.2">
      <c r="B23" s="7" t="s">
        <v>19</v>
      </c>
      <c r="C23" s="4" t="s">
        <v>9</v>
      </c>
      <c r="D23" s="4" t="s">
        <v>26</v>
      </c>
      <c r="E23" s="4" t="s">
        <v>27</v>
      </c>
      <c r="F23" s="4">
        <v>22</v>
      </c>
      <c r="G23" s="19" t="s">
        <v>57</v>
      </c>
      <c r="H23" s="19" t="s">
        <v>62</v>
      </c>
      <c r="I23" s="8">
        <v>715.00000000000011</v>
      </c>
      <c r="J23" s="3">
        <f t="shared" si="0"/>
        <v>15730.000000000002</v>
      </c>
      <c r="K23" s="12">
        <v>317.6875</v>
      </c>
      <c r="L23" s="3">
        <f t="shared" si="1"/>
        <v>6989.125</v>
      </c>
      <c r="M23" s="2"/>
    </row>
    <row r="24" spans="2:13" x14ac:dyDescent="0.2">
      <c r="B24" s="7" t="s">
        <v>19</v>
      </c>
      <c r="C24" s="4" t="s">
        <v>9</v>
      </c>
      <c r="D24" s="4" t="s">
        <v>38</v>
      </c>
      <c r="E24" s="4" t="s">
        <v>39</v>
      </c>
      <c r="F24" s="4">
        <v>1</v>
      </c>
      <c r="G24" s="19" t="s">
        <v>57</v>
      </c>
      <c r="H24" s="19" t="s">
        <v>62</v>
      </c>
      <c r="I24" s="8">
        <v>715.00000000000011</v>
      </c>
      <c r="J24" s="3">
        <f t="shared" si="0"/>
        <v>715.00000000000011</v>
      </c>
      <c r="K24" s="12">
        <v>317.6875</v>
      </c>
      <c r="L24" s="3">
        <f t="shared" si="1"/>
        <v>317.6875</v>
      </c>
      <c r="M24" s="2"/>
    </row>
    <row r="25" spans="2:13" x14ac:dyDescent="0.2">
      <c r="B25" s="7" t="s">
        <v>19</v>
      </c>
      <c r="C25" s="4" t="s">
        <v>44</v>
      </c>
      <c r="D25" s="4" t="s">
        <v>29</v>
      </c>
      <c r="E25" s="4" t="s">
        <v>27</v>
      </c>
      <c r="F25" s="4">
        <v>3</v>
      </c>
      <c r="G25" s="19" t="s">
        <v>57</v>
      </c>
      <c r="H25" s="19" t="s">
        <v>62</v>
      </c>
      <c r="I25" s="8">
        <v>330</v>
      </c>
      <c r="J25" s="3">
        <f t="shared" si="0"/>
        <v>990</v>
      </c>
      <c r="K25" s="12">
        <v>146.625</v>
      </c>
      <c r="L25" s="3">
        <f t="shared" si="1"/>
        <v>439.875</v>
      </c>
      <c r="M25" s="2"/>
    </row>
    <row r="26" spans="2:13" x14ac:dyDescent="0.2">
      <c r="B26" s="7" t="s">
        <v>19</v>
      </c>
      <c r="C26" s="4" t="s">
        <v>45</v>
      </c>
      <c r="D26" s="4" t="s">
        <v>29</v>
      </c>
      <c r="E26" s="4" t="s">
        <v>30</v>
      </c>
      <c r="F26" s="4">
        <v>2</v>
      </c>
      <c r="G26" s="19" t="s">
        <v>57</v>
      </c>
      <c r="H26" s="19" t="s">
        <v>62</v>
      </c>
      <c r="I26" s="8">
        <v>110.00000000000001</v>
      </c>
      <c r="J26" s="3">
        <f t="shared" si="0"/>
        <v>220.00000000000003</v>
      </c>
      <c r="K26" s="12">
        <v>48.874999999999993</v>
      </c>
      <c r="L26" s="3">
        <f t="shared" si="1"/>
        <v>97.749999999999986</v>
      </c>
      <c r="M26" s="2"/>
    </row>
    <row r="27" spans="2:13" x14ac:dyDescent="0.2">
      <c r="B27" s="7" t="s">
        <v>19</v>
      </c>
      <c r="C27" s="4" t="s">
        <v>15</v>
      </c>
      <c r="D27" s="4" t="s">
        <v>33</v>
      </c>
      <c r="E27" s="4" t="s">
        <v>34</v>
      </c>
      <c r="F27" s="4">
        <v>1</v>
      </c>
      <c r="G27" s="19" t="s">
        <v>57</v>
      </c>
      <c r="H27" s="19" t="s">
        <v>62</v>
      </c>
      <c r="I27" s="8">
        <v>132</v>
      </c>
      <c r="J27" s="3">
        <f t="shared" si="0"/>
        <v>132</v>
      </c>
      <c r="K27" s="12">
        <v>58.65</v>
      </c>
      <c r="L27" s="3">
        <f t="shared" si="1"/>
        <v>58.65</v>
      </c>
      <c r="M27" s="2"/>
    </row>
    <row r="28" spans="2:13" x14ac:dyDescent="0.2">
      <c r="B28" s="7" t="s">
        <v>19</v>
      </c>
      <c r="C28" s="4" t="s">
        <v>16</v>
      </c>
      <c r="D28" s="4" t="s">
        <v>33</v>
      </c>
      <c r="E28" s="4" t="s">
        <v>34</v>
      </c>
      <c r="F28" s="4">
        <v>17</v>
      </c>
      <c r="G28" s="19" t="s">
        <v>57</v>
      </c>
      <c r="H28" s="19" t="s">
        <v>62</v>
      </c>
      <c r="I28" s="8">
        <v>132</v>
      </c>
      <c r="J28" s="3">
        <f t="shared" si="0"/>
        <v>2244</v>
      </c>
      <c r="K28" s="12">
        <v>58.65</v>
      </c>
      <c r="L28" s="3">
        <f t="shared" si="1"/>
        <v>997.05</v>
      </c>
      <c r="M28" s="2"/>
    </row>
    <row r="29" spans="2:13" x14ac:dyDescent="0.2">
      <c r="B29" s="7" t="s">
        <v>19</v>
      </c>
      <c r="C29" s="4" t="s">
        <v>17</v>
      </c>
      <c r="D29" s="4" t="s">
        <v>33</v>
      </c>
      <c r="E29" s="4" t="s">
        <v>34</v>
      </c>
      <c r="F29" s="4">
        <v>3</v>
      </c>
      <c r="G29" s="19" t="s">
        <v>57</v>
      </c>
      <c r="H29" s="19" t="s">
        <v>62</v>
      </c>
      <c r="I29" s="8">
        <v>220.00000000000003</v>
      </c>
      <c r="J29" s="3">
        <f t="shared" si="0"/>
        <v>660.00000000000011</v>
      </c>
      <c r="K29" s="12">
        <v>97.749999999999986</v>
      </c>
      <c r="L29" s="3">
        <f t="shared" si="1"/>
        <v>293.24999999999994</v>
      </c>
      <c r="M29" s="2"/>
    </row>
    <row r="30" spans="2:13" x14ac:dyDescent="0.2">
      <c r="B30" s="7" t="s">
        <v>19</v>
      </c>
      <c r="C30" s="4" t="s">
        <v>18</v>
      </c>
      <c r="D30" s="4" t="s">
        <v>42</v>
      </c>
      <c r="E30" s="4" t="s">
        <v>34</v>
      </c>
      <c r="F30" s="4">
        <v>1</v>
      </c>
      <c r="G30" s="19" t="s">
        <v>57</v>
      </c>
      <c r="H30" s="19" t="s">
        <v>62</v>
      </c>
      <c r="I30" s="8">
        <v>220.00000000000003</v>
      </c>
      <c r="J30" s="3">
        <f t="shared" si="0"/>
        <v>220.00000000000003</v>
      </c>
      <c r="K30" s="12">
        <v>97.749999999999986</v>
      </c>
      <c r="L30" s="3">
        <f t="shared" si="1"/>
        <v>97.749999999999986</v>
      </c>
      <c r="M30" s="2"/>
    </row>
    <row r="31" spans="2:13" x14ac:dyDescent="0.2">
      <c r="B31" s="7" t="s">
        <v>19</v>
      </c>
      <c r="C31" s="4" t="s">
        <v>46</v>
      </c>
      <c r="D31" s="4" t="s">
        <v>33</v>
      </c>
      <c r="E31" s="4" t="s">
        <v>34</v>
      </c>
      <c r="F31" s="4">
        <v>5</v>
      </c>
      <c r="G31" s="19" t="s">
        <v>57</v>
      </c>
      <c r="H31" s="19" t="s">
        <v>62</v>
      </c>
      <c r="I31" s="8">
        <v>275</v>
      </c>
      <c r="J31" s="3">
        <f t="shared" si="0"/>
        <v>1375</v>
      </c>
      <c r="K31" s="12">
        <v>122.18749999999999</v>
      </c>
      <c r="L31" s="3">
        <f t="shared" si="1"/>
        <v>610.93749999999989</v>
      </c>
      <c r="M31" s="2"/>
    </row>
    <row r="32" spans="2:13" x14ac:dyDescent="0.2">
      <c r="B32" s="7" t="s">
        <v>63</v>
      </c>
      <c r="C32" s="4" t="s">
        <v>47</v>
      </c>
      <c r="D32" s="4" t="s">
        <v>48</v>
      </c>
      <c r="E32" s="4" t="s">
        <v>39</v>
      </c>
      <c r="F32" s="4">
        <v>1</v>
      </c>
      <c r="G32" s="19" t="s">
        <v>57</v>
      </c>
      <c r="H32" s="19" t="s">
        <v>62</v>
      </c>
      <c r="I32" s="8">
        <v>605</v>
      </c>
      <c r="J32" s="3">
        <f t="shared" si="0"/>
        <v>605</v>
      </c>
      <c r="K32" s="12">
        <v>268.8125</v>
      </c>
      <c r="L32" s="3">
        <f t="shared" si="1"/>
        <v>268.8125</v>
      </c>
      <c r="M32" s="2"/>
    </row>
    <row r="33" spans="2:13" x14ac:dyDescent="0.2">
      <c r="B33" s="7" t="s">
        <v>20</v>
      </c>
      <c r="C33" s="4" t="s">
        <v>49</v>
      </c>
      <c r="D33" s="4" t="s">
        <v>26</v>
      </c>
      <c r="E33" s="4" t="s">
        <v>30</v>
      </c>
      <c r="F33" s="4">
        <v>4</v>
      </c>
      <c r="G33" s="19" t="s">
        <v>57</v>
      </c>
      <c r="H33" s="19" t="s">
        <v>62</v>
      </c>
      <c r="I33" s="8">
        <v>495.00000000000006</v>
      </c>
      <c r="J33" s="3">
        <f t="shared" si="0"/>
        <v>1980.0000000000002</v>
      </c>
      <c r="K33" s="12">
        <v>219.93749999999997</v>
      </c>
      <c r="L33" s="3">
        <f t="shared" si="1"/>
        <v>879.74999999999989</v>
      </c>
      <c r="M33" s="2"/>
    </row>
    <row r="34" spans="2:13" x14ac:dyDescent="0.2">
      <c r="B34" s="7" t="s">
        <v>20</v>
      </c>
      <c r="C34" s="4" t="s">
        <v>50</v>
      </c>
      <c r="D34" s="4" t="s">
        <v>33</v>
      </c>
      <c r="E34" s="4" t="s">
        <v>34</v>
      </c>
      <c r="F34" s="4">
        <v>1</v>
      </c>
      <c r="G34" s="19" t="s">
        <v>57</v>
      </c>
      <c r="H34" s="19" t="s">
        <v>62</v>
      </c>
      <c r="I34" s="8">
        <v>220.00000000000003</v>
      </c>
      <c r="J34" s="3">
        <f t="shared" si="0"/>
        <v>220.00000000000003</v>
      </c>
      <c r="K34" s="12">
        <v>97.749999999999986</v>
      </c>
      <c r="L34" s="3">
        <f t="shared" si="1"/>
        <v>97.749999999999986</v>
      </c>
      <c r="M34" s="2"/>
    </row>
    <row r="35" spans="2:13" x14ac:dyDescent="0.2">
      <c r="B35" s="7" t="s">
        <v>20</v>
      </c>
      <c r="C35" s="4" t="s">
        <v>10</v>
      </c>
      <c r="D35" s="4" t="s">
        <v>29</v>
      </c>
      <c r="E35" s="4" t="s">
        <v>34</v>
      </c>
      <c r="F35" s="4">
        <v>19</v>
      </c>
      <c r="G35" s="19" t="s">
        <v>57</v>
      </c>
      <c r="H35" s="19" t="s">
        <v>62</v>
      </c>
      <c r="I35" s="8">
        <v>253.00000000000003</v>
      </c>
      <c r="J35" s="3">
        <f t="shared" si="0"/>
        <v>4807.0000000000009</v>
      </c>
      <c r="K35" s="12">
        <v>112.41249999999999</v>
      </c>
      <c r="L35" s="3">
        <f t="shared" si="1"/>
        <v>2135.8375000000001</v>
      </c>
      <c r="M35" s="2"/>
    </row>
    <row r="36" spans="2:13" x14ac:dyDescent="0.2">
      <c r="B36" s="7" t="s">
        <v>20</v>
      </c>
      <c r="C36" s="4" t="s">
        <v>51</v>
      </c>
      <c r="D36" s="4" t="s">
        <v>52</v>
      </c>
      <c r="E36" s="4" t="s">
        <v>53</v>
      </c>
      <c r="F36" s="4">
        <v>1</v>
      </c>
      <c r="G36" s="19" t="s">
        <v>57</v>
      </c>
      <c r="H36" s="19" t="s">
        <v>62</v>
      </c>
      <c r="I36" s="8">
        <v>242.00000000000003</v>
      </c>
      <c r="J36" s="3">
        <f t="shared" si="0"/>
        <v>242.00000000000003</v>
      </c>
      <c r="K36" s="12">
        <v>107.52499999999999</v>
      </c>
      <c r="L36" s="3">
        <f t="shared" si="1"/>
        <v>107.52499999999999</v>
      </c>
      <c r="M36" s="2"/>
    </row>
    <row r="37" spans="2:13" x14ac:dyDescent="0.2">
      <c r="B37" s="7" t="s">
        <v>20</v>
      </c>
      <c r="C37" s="4" t="s">
        <v>54</v>
      </c>
      <c r="D37" s="4" t="s">
        <v>33</v>
      </c>
      <c r="E37" s="4" t="s">
        <v>55</v>
      </c>
      <c r="F37" s="4">
        <v>3</v>
      </c>
      <c r="G37" s="19" t="s">
        <v>57</v>
      </c>
      <c r="H37" s="19" t="s">
        <v>62</v>
      </c>
      <c r="I37" s="8">
        <v>143</v>
      </c>
      <c r="J37" s="3">
        <f t="shared" si="0"/>
        <v>429</v>
      </c>
      <c r="K37" s="12">
        <v>63.537499999999994</v>
      </c>
      <c r="L37" s="3">
        <f t="shared" si="1"/>
        <v>190.61249999999998</v>
      </c>
      <c r="M37" s="2"/>
    </row>
    <row r="38" spans="2:13" x14ac:dyDescent="0.2">
      <c r="B38" s="7" t="s">
        <v>20</v>
      </c>
      <c r="C38" s="4" t="s">
        <v>56</v>
      </c>
      <c r="D38" s="4" t="s">
        <v>33</v>
      </c>
      <c r="E38" s="4" t="s">
        <v>34</v>
      </c>
      <c r="F38" s="4">
        <v>1</v>
      </c>
      <c r="G38" s="19" t="s">
        <v>57</v>
      </c>
      <c r="H38" s="19" t="s">
        <v>62</v>
      </c>
      <c r="I38" s="8">
        <v>198.00000000000003</v>
      </c>
      <c r="J38" s="3">
        <f t="shared" si="0"/>
        <v>198.00000000000003</v>
      </c>
      <c r="K38" s="12">
        <v>87.974999999999994</v>
      </c>
      <c r="L38" s="3">
        <f t="shared" si="1"/>
        <v>87.974999999999994</v>
      </c>
      <c r="M38" s="2"/>
    </row>
    <row r="39" spans="2:13" x14ac:dyDescent="0.2">
      <c r="B39" s="7" t="s">
        <v>19</v>
      </c>
      <c r="C39" s="4" t="s">
        <v>11</v>
      </c>
      <c r="D39" s="4" t="s">
        <v>26</v>
      </c>
      <c r="E39" s="4" t="s">
        <v>27</v>
      </c>
      <c r="F39" s="4">
        <v>3</v>
      </c>
      <c r="G39" s="20" t="s">
        <v>3</v>
      </c>
      <c r="H39" s="20" t="s">
        <v>61</v>
      </c>
      <c r="I39" s="8">
        <v>363.00000000000006</v>
      </c>
      <c r="J39" s="3">
        <f t="shared" si="0"/>
        <v>1089.0000000000002</v>
      </c>
      <c r="K39" s="12">
        <v>96.77249999999998</v>
      </c>
      <c r="L39" s="3">
        <f t="shared" si="1"/>
        <v>290.31749999999994</v>
      </c>
      <c r="M39" s="2"/>
    </row>
    <row r="40" spans="2:13" x14ac:dyDescent="0.2">
      <c r="B40" s="7" t="s">
        <v>19</v>
      </c>
      <c r="C40" s="4" t="s">
        <v>36</v>
      </c>
      <c r="D40" s="4" t="s">
        <v>29</v>
      </c>
      <c r="E40" s="4" t="s">
        <v>30</v>
      </c>
      <c r="F40" s="4">
        <v>5</v>
      </c>
      <c r="G40" s="20" t="s">
        <v>3</v>
      </c>
      <c r="H40" s="20" t="s">
        <v>61</v>
      </c>
      <c r="I40" s="8">
        <v>209.00000000000003</v>
      </c>
      <c r="J40" s="3">
        <f t="shared" si="0"/>
        <v>1045.0000000000002</v>
      </c>
      <c r="K40" s="12">
        <v>55.717499999999994</v>
      </c>
      <c r="L40" s="3">
        <f t="shared" si="1"/>
        <v>278.58749999999998</v>
      </c>
      <c r="M40" s="2"/>
    </row>
    <row r="41" spans="2:13" x14ac:dyDescent="0.2">
      <c r="B41" s="7" t="s">
        <v>19</v>
      </c>
      <c r="C41" s="4" t="s">
        <v>8</v>
      </c>
      <c r="D41" s="4" t="s">
        <v>38</v>
      </c>
      <c r="E41" s="4" t="s">
        <v>27</v>
      </c>
      <c r="F41" s="4">
        <v>69</v>
      </c>
      <c r="G41" s="20" t="s">
        <v>3</v>
      </c>
      <c r="H41" s="20" t="s">
        <v>61</v>
      </c>
      <c r="I41" s="8">
        <v>869.00000000000011</v>
      </c>
      <c r="J41" s="3">
        <f t="shared" si="0"/>
        <v>59961.000000000007</v>
      </c>
      <c r="K41" s="12">
        <v>231.66749999999996</v>
      </c>
      <c r="L41" s="3">
        <f t="shared" si="1"/>
        <v>15985.057499999997</v>
      </c>
      <c r="M41" s="2"/>
    </row>
    <row r="42" spans="2:13" x14ac:dyDescent="0.2">
      <c r="B42" s="7" t="s">
        <v>19</v>
      </c>
      <c r="C42" s="4" t="s">
        <v>58</v>
      </c>
      <c r="D42" s="4" t="s">
        <v>38</v>
      </c>
      <c r="E42" s="4" t="s">
        <v>39</v>
      </c>
      <c r="F42" s="4">
        <v>1</v>
      </c>
      <c r="G42" s="20" t="s">
        <v>3</v>
      </c>
      <c r="H42" s="20" t="s">
        <v>61</v>
      </c>
      <c r="I42" s="8">
        <v>2970.0000000000005</v>
      </c>
      <c r="J42" s="3">
        <f t="shared" si="0"/>
        <v>2970.0000000000005</v>
      </c>
      <c r="K42" s="12">
        <v>791.77499999999998</v>
      </c>
      <c r="L42" s="3">
        <f t="shared" si="1"/>
        <v>791.77499999999998</v>
      </c>
      <c r="M42" s="2"/>
    </row>
    <row r="43" spans="2:13" x14ac:dyDescent="0.2">
      <c r="B43" s="7" t="s">
        <v>19</v>
      </c>
      <c r="C43" s="4" t="s">
        <v>5</v>
      </c>
      <c r="D43" s="4" t="s">
        <v>42</v>
      </c>
      <c r="E43" s="4" t="s">
        <v>34</v>
      </c>
      <c r="F43" s="4">
        <v>11</v>
      </c>
      <c r="G43" s="20" t="s">
        <v>3</v>
      </c>
      <c r="H43" s="20" t="s">
        <v>61</v>
      </c>
      <c r="I43" s="8">
        <v>220.00000000000003</v>
      </c>
      <c r="J43" s="3">
        <f t="shared" si="0"/>
        <v>2420.0000000000005</v>
      </c>
      <c r="K43" s="12">
        <v>58.65</v>
      </c>
      <c r="L43" s="3">
        <f t="shared" si="1"/>
        <v>645.15</v>
      </c>
      <c r="M43" s="2"/>
    </row>
    <row r="44" spans="2:13" x14ac:dyDescent="0.2">
      <c r="B44" s="7" t="s">
        <v>19</v>
      </c>
      <c r="C44" s="4" t="s">
        <v>5</v>
      </c>
      <c r="D44" s="4" t="s">
        <v>29</v>
      </c>
      <c r="E44" s="4" t="s">
        <v>30</v>
      </c>
      <c r="F44" s="4">
        <v>16</v>
      </c>
      <c r="G44" s="20" t="s">
        <v>3</v>
      </c>
      <c r="H44" s="20" t="s">
        <v>61</v>
      </c>
      <c r="I44" s="8">
        <v>253.00000000000003</v>
      </c>
      <c r="J44" s="3">
        <f t="shared" si="0"/>
        <v>4048.0000000000005</v>
      </c>
      <c r="K44" s="12">
        <v>67.447499999999991</v>
      </c>
      <c r="L44" s="3">
        <f t="shared" si="1"/>
        <v>1079.1599999999999</v>
      </c>
      <c r="M44" s="2"/>
    </row>
    <row r="45" spans="2:13" x14ac:dyDescent="0.2">
      <c r="B45" s="7" t="s">
        <v>19</v>
      </c>
      <c r="C45" s="4" t="s">
        <v>14</v>
      </c>
      <c r="D45" s="4" t="s">
        <v>26</v>
      </c>
      <c r="E45" s="4" t="s">
        <v>27</v>
      </c>
      <c r="F45" s="4">
        <v>5</v>
      </c>
      <c r="G45" s="20" t="s">
        <v>3</v>
      </c>
      <c r="H45" s="20" t="s">
        <v>61</v>
      </c>
      <c r="I45" s="8">
        <v>605</v>
      </c>
      <c r="J45" s="3">
        <f t="shared" si="0"/>
        <v>3025</v>
      </c>
      <c r="K45" s="12">
        <v>161.28749999999999</v>
      </c>
      <c r="L45" s="3">
        <f t="shared" si="1"/>
        <v>806.4375</v>
      </c>
      <c r="M45" s="2"/>
    </row>
    <row r="46" spans="2:13" x14ac:dyDescent="0.2">
      <c r="B46" s="7" t="s">
        <v>19</v>
      </c>
      <c r="C46" s="4" t="s">
        <v>56</v>
      </c>
      <c r="D46" s="4" t="s">
        <v>33</v>
      </c>
      <c r="E46" s="4" t="s">
        <v>34</v>
      </c>
      <c r="F46" s="4">
        <v>3</v>
      </c>
      <c r="G46" s="20" t="s">
        <v>3</v>
      </c>
      <c r="H46" s="20" t="s">
        <v>61</v>
      </c>
      <c r="I46" s="8">
        <v>198.00000000000003</v>
      </c>
      <c r="J46" s="3">
        <f t="shared" si="0"/>
        <v>594.00000000000011</v>
      </c>
      <c r="K46" s="12">
        <v>52.784999999999997</v>
      </c>
      <c r="L46" s="3">
        <f t="shared" si="1"/>
        <v>158.35499999999999</v>
      </c>
      <c r="M46" s="2"/>
    </row>
    <row r="47" spans="2:13" x14ac:dyDescent="0.2">
      <c r="B47" s="7" t="s">
        <v>19</v>
      </c>
      <c r="C47" s="4" t="s">
        <v>16</v>
      </c>
      <c r="D47" s="4" t="s">
        <v>33</v>
      </c>
      <c r="E47" s="4" t="s">
        <v>34</v>
      </c>
      <c r="F47" s="4">
        <v>3</v>
      </c>
      <c r="G47" s="20" t="s">
        <v>3</v>
      </c>
      <c r="H47" s="20" t="s">
        <v>61</v>
      </c>
      <c r="I47" s="8">
        <v>132</v>
      </c>
      <c r="J47" s="3">
        <f t="shared" si="0"/>
        <v>396</v>
      </c>
      <c r="K47" s="12">
        <v>35.19</v>
      </c>
      <c r="L47" s="3">
        <f t="shared" si="1"/>
        <v>105.57</v>
      </c>
      <c r="M47" s="2"/>
    </row>
    <row r="48" spans="2:13" x14ac:dyDescent="0.2">
      <c r="B48" s="7" t="s">
        <v>20</v>
      </c>
      <c r="C48" s="4" t="s">
        <v>59</v>
      </c>
      <c r="D48" s="4" t="s">
        <v>33</v>
      </c>
      <c r="E48" s="4" t="s">
        <v>34</v>
      </c>
      <c r="F48" s="4">
        <v>2</v>
      </c>
      <c r="G48" s="20" t="s">
        <v>3</v>
      </c>
      <c r="H48" s="20" t="s">
        <v>61</v>
      </c>
      <c r="I48" s="8">
        <v>132</v>
      </c>
      <c r="J48" s="3">
        <f t="shared" si="0"/>
        <v>264</v>
      </c>
      <c r="K48" s="12">
        <v>35.19</v>
      </c>
      <c r="L48" s="3">
        <f t="shared" si="1"/>
        <v>70.38</v>
      </c>
      <c r="M48" s="2"/>
    </row>
    <row r="49" spans="2:13" x14ac:dyDescent="0.2">
      <c r="B49" s="7" t="s">
        <v>20</v>
      </c>
      <c r="C49" s="4" t="s">
        <v>56</v>
      </c>
      <c r="D49" s="4" t="s">
        <v>33</v>
      </c>
      <c r="E49" s="4" t="s">
        <v>34</v>
      </c>
      <c r="F49" s="4">
        <v>2</v>
      </c>
      <c r="G49" s="20" t="s">
        <v>3</v>
      </c>
      <c r="H49" s="20" t="s">
        <v>61</v>
      </c>
      <c r="I49" s="8">
        <v>198.00000000000003</v>
      </c>
      <c r="J49" s="3">
        <f t="shared" si="0"/>
        <v>396.00000000000006</v>
      </c>
      <c r="K49" s="12">
        <v>52.784999999999997</v>
      </c>
      <c r="L49" s="3">
        <f t="shared" si="1"/>
        <v>105.57</v>
      </c>
      <c r="M49" s="2"/>
    </row>
    <row r="50" spans="2:13" ht="15.75" thickBot="1" x14ac:dyDescent="0.25">
      <c r="F50" s="5">
        <f>SUM(F3:F49)</f>
        <v>427</v>
      </c>
      <c r="J50" s="9">
        <f>SUM(J3:J49)</f>
        <v>234107.5</v>
      </c>
      <c r="K50" s="13"/>
      <c r="L50" s="6">
        <f>SUM(L3:L49)</f>
        <v>90473.978749999995</v>
      </c>
    </row>
    <row r="51" spans="2:13" x14ac:dyDescent="0.2">
      <c r="D51"/>
      <c r="E51"/>
      <c r="F51"/>
      <c r="G51"/>
      <c r="H51"/>
      <c r="I51"/>
    </row>
    <row r="52" spans="2:13" x14ac:dyDescent="0.2">
      <c r="D52"/>
      <c r="E52"/>
      <c r="F52"/>
      <c r="G52"/>
      <c r="H52"/>
      <c r="I52"/>
    </row>
    <row r="53" spans="2:13" x14ac:dyDescent="0.2">
      <c r="D53"/>
      <c r="E53"/>
      <c r="F53"/>
      <c r="G53"/>
      <c r="H53"/>
      <c r="I53"/>
    </row>
    <row r="54" spans="2:13" x14ac:dyDescent="0.2">
      <c r="D54"/>
      <c r="E54"/>
      <c r="F54"/>
      <c r="G54"/>
      <c r="H54"/>
      <c r="I54"/>
    </row>
    <row r="55" spans="2:13" x14ac:dyDescent="0.2">
      <c r="D55"/>
      <c r="E55"/>
      <c r="F55"/>
      <c r="G55"/>
      <c r="H55"/>
      <c r="I55"/>
    </row>
    <row r="56" spans="2:13" x14ac:dyDescent="0.2">
      <c r="D56"/>
      <c r="E56"/>
      <c r="F56"/>
      <c r="G56"/>
      <c r="H56"/>
      <c r="I56"/>
    </row>
    <row r="57" spans="2:13" x14ac:dyDescent="0.2">
      <c r="D57"/>
      <c r="E57"/>
      <c r="F57"/>
      <c r="G57"/>
      <c r="H57"/>
      <c r="I57"/>
    </row>
    <row r="58" spans="2:13" x14ac:dyDescent="0.2">
      <c r="D58"/>
      <c r="E58"/>
      <c r="F58"/>
      <c r="G58"/>
      <c r="H58"/>
      <c r="I58"/>
    </row>
    <row r="59" spans="2:13" x14ac:dyDescent="0.2">
      <c r="D59"/>
      <c r="E59"/>
      <c r="F59"/>
      <c r="G59"/>
      <c r="H59"/>
      <c r="I59"/>
    </row>
    <row r="60" spans="2:13" x14ac:dyDescent="0.2">
      <c r="D60"/>
      <c r="E60"/>
      <c r="F60"/>
      <c r="G60"/>
      <c r="H60"/>
      <c r="I60"/>
    </row>
    <row r="61" spans="2:13" x14ac:dyDescent="0.2">
      <c r="D61"/>
      <c r="E61"/>
      <c r="F61"/>
      <c r="G61"/>
      <c r="H61"/>
      <c r="I61"/>
    </row>
    <row r="62" spans="2:13" x14ac:dyDescent="0.2">
      <c r="D62"/>
      <c r="E62"/>
      <c r="F62"/>
      <c r="G62"/>
      <c r="H62"/>
      <c r="I62"/>
    </row>
    <row r="63" spans="2:13" x14ac:dyDescent="0.2">
      <c r="D63"/>
      <c r="E63"/>
      <c r="F63"/>
      <c r="G63"/>
      <c r="H63"/>
      <c r="I63"/>
    </row>
    <row r="64" spans="2:13" x14ac:dyDescent="0.2">
      <c r="D64"/>
      <c r="E64"/>
      <c r="F64"/>
      <c r="G64"/>
      <c r="H64"/>
      <c r="I64"/>
    </row>
    <row r="65" spans="4:9" x14ac:dyDescent="0.2">
      <c r="D65"/>
      <c r="E65"/>
      <c r="F65"/>
      <c r="G65"/>
      <c r="H65"/>
      <c r="I65"/>
    </row>
    <row r="66" spans="4:9" x14ac:dyDescent="0.2">
      <c r="D66"/>
      <c r="E66"/>
      <c r="F66"/>
      <c r="G66"/>
      <c r="H66"/>
      <c r="I66"/>
    </row>
    <row r="67" spans="4:9" x14ac:dyDescent="0.2">
      <c r="D67"/>
      <c r="E67"/>
      <c r="F67"/>
      <c r="G67"/>
      <c r="H67"/>
      <c r="I67"/>
    </row>
    <row r="68" spans="4:9" x14ac:dyDescent="0.2">
      <c r="D68"/>
      <c r="E68"/>
      <c r="F68"/>
      <c r="G68"/>
      <c r="H68"/>
      <c r="I68"/>
    </row>
    <row r="69" spans="4:9" x14ac:dyDescent="0.2">
      <c r="D69"/>
      <c r="E69"/>
      <c r="F69"/>
      <c r="G69"/>
      <c r="H69"/>
      <c r="I69"/>
    </row>
    <row r="70" spans="4:9" x14ac:dyDescent="0.2">
      <c r="D70"/>
      <c r="E70"/>
      <c r="F70"/>
      <c r="G70"/>
      <c r="H70"/>
      <c r="I70"/>
    </row>
    <row r="71" spans="4:9" x14ac:dyDescent="0.2">
      <c r="D71"/>
      <c r="E71"/>
      <c r="F71"/>
      <c r="G71"/>
      <c r="H71"/>
      <c r="I71"/>
    </row>
    <row r="72" spans="4:9" x14ac:dyDescent="0.2">
      <c r="D72"/>
      <c r="E72"/>
      <c r="F72"/>
      <c r="G72"/>
      <c r="H72"/>
      <c r="I72"/>
    </row>
    <row r="73" spans="4:9" x14ac:dyDescent="0.2">
      <c r="D73"/>
      <c r="E73"/>
      <c r="F73"/>
      <c r="G73"/>
      <c r="H73"/>
      <c r="I73"/>
    </row>
    <row r="74" spans="4:9" x14ac:dyDescent="0.2">
      <c r="D74"/>
      <c r="E74"/>
      <c r="F74"/>
      <c r="G74"/>
      <c r="H74"/>
      <c r="I74"/>
    </row>
    <row r="75" spans="4:9" x14ac:dyDescent="0.2">
      <c r="D75"/>
      <c r="E75"/>
      <c r="F75"/>
      <c r="G75"/>
      <c r="H75"/>
      <c r="I75"/>
    </row>
    <row r="76" spans="4:9" x14ac:dyDescent="0.2">
      <c r="D76"/>
      <c r="E76"/>
      <c r="F76"/>
      <c r="G76"/>
      <c r="H76"/>
      <c r="I76"/>
    </row>
    <row r="77" spans="4:9" x14ac:dyDescent="0.2">
      <c r="D77"/>
      <c r="E77"/>
      <c r="F77"/>
      <c r="G77"/>
      <c r="H77"/>
      <c r="I77"/>
    </row>
    <row r="78" spans="4:9" x14ac:dyDescent="0.2">
      <c r="D78"/>
      <c r="E78"/>
      <c r="F78"/>
      <c r="G78"/>
      <c r="H78"/>
      <c r="I78"/>
    </row>
    <row r="79" spans="4:9" x14ac:dyDescent="0.2">
      <c r="D79"/>
      <c r="E79"/>
      <c r="F79"/>
      <c r="G79"/>
      <c r="H79"/>
      <c r="I79"/>
    </row>
    <row r="80" spans="4:9" x14ac:dyDescent="0.2">
      <c r="D80"/>
      <c r="E80"/>
      <c r="F80"/>
      <c r="G80"/>
      <c r="H80"/>
      <c r="I80"/>
    </row>
    <row r="81" spans="4:9" x14ac:dyDescent="0.2">
      <c r="D81"/>
      <c r="E81"/>
      <c r="F81"/>
      <c r="G81"/>
      <c r="H81"/>
      <c r="I81"/>
    </row>
    <row r="82" spans="4:9" x14ac:dyDescent="0.2">
      <c r="D82"/>
      <c r="E82"/>
      <c r="F82"/>
      <c r="G82"/>
      <c r="H82"/>
      <c r="I82"/>
    </row>
    <row r="83" spans="4:9" x14ac:dyDescent="0.2">
      <c r="D83"/>
      <c r="E83"/>
      <c r="F83"/>
      <c r="G83"/>
      <c r="H83"/>
      <c r="I83"/>
    </row>
    <row r="84" spans="4:9" x14ac:dyDescent="0.2">
      <c r="D84"/>
      <c r="E84"/>
      <c r="F84"/>
      <c r="G84"/>
      <c r="H84"/>
      <c r="I84"/>
    </row>
    <row r="85" spans="4:9" x14ac:dyDescent="0.2">
      <c r="D85"/>
      <c r="E85"/>
      <c r="F85"/>
      <c r="G85"/>
      <c r="H85"/>
      <c r="I85"/>
    </row>
    <row r="86" spans="4:9" x14ac:dyDescent="0.2">
      <c r="D86"/>
      <c r="E86"/>
      <c r="F86"/>
      <c r="G86"/>
      <c r="H86"/>
      <c r="I86"/>
    </row>
    <row r="87" spans="4:9" x14ac:dyDescent="0.2">
      <c r="D87"/>
      <c r="E87"/>
      <c r="F87"/>
      <c r="G87"/>
      <c r="H87"/>
      <c r="I87"/>
    </row>
    <row r="88" spans="4:9" x14ac:dyDescent="0.2">
      <c r="D88"/>
      <c r="E88"/>
      <c r="F88"/>
      <c r="G88"/>
      <c r="H88"/>
      <c r="I88"/>
    </row>
    <row r="89" spans="4:9" x14ac:dyDescent="0.2">
      <c r="D89"/>
      <c r="E89"/>
      <c r="F89"/>
      <c r="G89"/>
      <c r="H89"/>
      <c r="I89"/>
    </row>
    <row r="90" spans="4:9" x14ac:dyDescent="0.2">
      <c r="D90"/>
      <c r="E90"/>
      <c r="F90"/>
      <c r="G90"/>
      <c r="H90"/>
      <c r="I90"/>
    </row>
    <row r="91" spans="4:9" x14ac:dyDescent="0.2">
      <c r="D91"/>
      <c r="E91"/>
      <c r="F91"/>
      <c r="G91"/>
      <c r="H91"/>
      <c r="I91"/>
    </row>
    <row r="92" spans="4:9" x14ac:dyDescent="0.2">
      <c r="D92"/>
      <c r="E92"/>
      <c r="F92"/>
      <c r="G92"/>
      <c r="H92"/>
      <c r="I92"/>
    </row>
    <row r="93" spans="4:9" x14ac:dyDescent="0.2">
      <c r="D93"/>
      <c r="E93"/>
      <c r="F93"/>
      <c r="G93"/>
      <c r="H93"/>
      <c r="I93"/>
    </row>
  </sheetData>
  <autoFilter ref="B2:L2" xr:uid="{DCFCE6AC-A7AA-004F-8E00-0C629681230C}">
    <sortState xmlns:xlrd2="http://schemas.microsoft.com/office/spreadsheetml/2017/richdata2" ref="B3:L50">
      <sortCondition descending="1" ref="G2:G50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IM1427HNR-UK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D.I.</dc:creator>
  <cp:lastModifiedBy>Nazário  Afonso</cp:lastModifiedBy>
  <dcterms:created xsi:type="dcterms:W3CDTF">2023-07-28T06:19:29Z</dcterms:created>
  <dcterms:modified xsi:type="dcterms:W3CDTF">2026-02-26T12:38:14Z</dcterms:modified>
</cp:coreProperties>
</file>